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<sst xmlns="http://schemas.openxmlformats.org/spreadsheetml/2006/main" count="223" uniqueCount="68">
  <si>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</si>
  <si>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</si>
  <si>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</si>
  <si>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</si>
  <si>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</si>
  <si>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</si>
  <si>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</si>
  <si>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</si>
  <si>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</si>
  <si>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</si>
  <si>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</si>
  <si>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</si>
  <si>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</si>
  <si>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</si>
  <si>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</si>
  <si>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</si>
  <si>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</si>
  <si>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</si>
  <si>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</si>
  <si>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</si>
  <si>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</si>
  <si>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</si>
  <si>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</si>
  <si>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</si>
  <si>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</si>
  <si>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</si>
  <si>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Сосиски отварные с соусом, Макаронные изделия отварные, кукуруза консервированная</t>
  </si>
  <si>
    <t>252,469,24</t>
  </si>
  <si>
    <t>гор.напиток</t>
  </si>
  <si>
    <t>Чай с сахаром</t>
  </si>
  <si>
    <t>хлеб</t>
  </si>
  <si>
    <t>Хлеб пшеничный/ржаной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</si>
  <si>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</si>
  <si>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</si>
  <si>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</si>
  <si>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</si>
  <si>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</si>
  <si>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</si>
  <si>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</si>
  <si>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</si>
  <si>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</si>
  <si>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</si>
  <si>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</si>
  <si>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Сыр, Биточки с соусом, рис отварной</t>
  </si>
  <si>
    <t>Чай с лимоном</t>
  </si>
  <si>
    <t>Хлеб пшеничный,ржаной</t>
  </si>
  <si>
    <t>Биточки из минтая с овощами с соусом, Картофельное пюре, огурцы соленые</t>
  </si>
  <si>
    <t>57.48</t>
  </si>
  <si>
    <t>Компот из свежих яблок</t>
  </si>
  <si>
    <t>Голубцы ленивые с соусом, Макаронные изделия отварные, горошек зеленый консервированный</t>
  </si>
  <si>
    <t>428,469,31</t>
  </si>
  <si>
    <t>Сок фруктовый</t>
  </si>
  <si>
    <t>Каша рисовая молочная жидкая с маслом, сахаром</t>
  </si>
  <si>
    <t>Батон</t>
  </si>
  <si>
    <t>Фрукты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</si>
  <si>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</si>
  <si>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</si>
  <si>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</si>
  <si>
    <t>Котлеты куриные с соусом, Каша гречневая рассыпчатая, огурцы порционно</t>
  </si>
  <si>
    <t>423,463,522</t>
  </si>
  <si>
    <t>Помидоры консервированные, Пельмени отварные с бульоном</t>
  </si>
  <si>
    <t>Плов из говядины, огурцы соленые</t>
  </si>
  <si>
    <t>Стейк(шницель) из курицы с соусом, Макаронные изделия, Икра кабачковая</t>
  </si>
  <si>
    <t>520,469,31</t>
  </si>
  <si>
    <t>Компот из кураги</t>
  </si>
  <si>
    <t>Среднее значение за период:</t>
  </si>
  <si>
    <t>Воронина А.А.</t>
  </si>
  <si>
    <t>ГБОУ ООШ с.Кузькино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</si>
</sst>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08" activePane="bottomRight" state="frozen"/>
      <selection pane="topRight" activeCell="E1" sqref="E1"/>
      <selection pane="bottomLeft" activeCell="A168" sqref="A168"/>
      <selection pane="bottomRight" activeCell="O112" sqref="O11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53" t="s">
        <v>67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 x14ac:dyDescent="0.25">
      <c r="A2" s="4" t="s">
        <v>4</v>
      </c>
      <c r="C2" s="1"/>
      <c r="G2" s="1" t="s">
        <v>5</v>
      </c>
      <c r="H2" s="54" t="s">
        <v>66</v>
      </c>
      <c r="I2" s="54"/>
      <c r="J2" s="54"/>
      <c r="K2" s="54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30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260</v>
      </c>
      <c r="G6" s="21">
        <v>12</v>
      </c>
      <c r="H6" s="21">
        <v>12</v>
      </c>
      <c r="I6" s="21">
        <v>42</v>
      </c>
      <c r="J6" s="21">
        <v>322</v>
      </c>
      <c r="K6" s="22" t="s">
        <v>27</v>
      </c>
      <c r="L6" s="21">
        <v>68.48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28</v>
      </c>
      <c r="E8" s="31" t="s">
        <v>29</v>
      </c>
      <c r="F8" s="28">
        <v>200</v>
      </c>
      <c r="G8" s="28">
        <v>0</v>
      </c>
      <c r="H8" s="28">
        <v>0</v>
      </c>
      <c r="I8" s="28">
        <v>15</v>
      </c>
      <c r="J8" s="28">
        <v>57</v>
      </c>
      <c r="K8" s="29">
        <v>628</v>
      </c>
      <c r="L8" s="28">
        <v>4</v>
      </c>
    </row>
    <row r="9" spans="1:12" x14ac:dyDescent="0.25">
      <c r="A9" s="23"/>
      <c r="B9" s="24"/>
      <c r="C9" s="25"/>
      <c r="D9" s="30" t="s">
        <v>30</v>
      </c>
      <c r="E9" s="31" t="s">
        <v>31</v>
      </c>
      <c r="F9" s="28">
        <v>40</v>
      </c>
      <c r="G9" s="28">
        <v>3</v>
      </c>
      <c r="H9" s="28">
        <v>0</v>
      </c>
      <c r="I9" s="28">
        <v>16</v>
      </c>
      <c r="J9" s="28">
        <v>83</v>
      </c>
      <c r="K9" s="29"/>
      <c r="L9" s="28">
        <v>6.2</v>
      </c>
    </row>
    <row r="10" spans="1:12" x14ac:dyDescent="0.25">
      <c r="A10" s="23"/>
      <c r="B10" s="24"/>
      <c r="C10" s="25"/>
      <c r="D10" s="30" t="s">
        <v>32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33</v>
      </c>
      <c r="E13" s="36"/>
      <c r="F13" s="37">
        <f>SUM(F6:F12)</f>
        <v>500</v>
      </c>
      <c r="G13" s="37">
        <f>SUM(G6:G12)</f>
        <v>15</v>
      </c>
      <c r="H13" s="37">
        <f>SUM(H6:H12)</f>
        <v>12</v>
      </c>
      <c r="I13" s="37">
        <f>SUM(I6:I12)</f>
        <v>73</v>
      </c>
      <c r="J13" s="37">
        <f>SUM(J6:J12)</f>
        <v>462</v>
      </c>
      <c r="K13" s="38"/>
      <c r="L13" s="37">
        <f>SUM(L6:L12)</f>
        <v>78.680000000000007</v>
      </c>
    </row>
    <row r="14" spans="1:12" x14ac:dyDescent="0.25">
      <c r="A14" s="39">
        <f>A6</f>
        <v>1</v>
      </c>
      <c r="B14" s="40">
        <f>B6</f>
        <v>1</v>
      </c>
      <c r="C14" s="41" t="s">
        <v>34</v>
      </c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36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41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33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.75" customHeight="1" x14ac:dyDescent="0.25">
      <c r="A24" s="42">
        <f>A6</f>
        <v>1</v>
      </c>
      <c r="B24" s="43">
        <f>B6</f>
        <v>1</v>
      </c>
      <c r="C24" s="55" t="s">
        <v>42</v>
      </c>
      <c r="D24" s="55"/>
      <c r="E24" s="44"/>
      <c r="F24" s="45">
        <f>F13+F23</f>
        <v>500</v>
      </c>
      <c r="G24" s="45">
        <f>G13+G23</f>
        <v>15</v>
      </c>
      <c r="H24" s="45">
        <f>H13+H23</f>
        <v>12</v>
      </c>
      <c r="I24" s="45">
        <f>I13+I23</f>
        <v>73</v>
      </c>
      <c r="J24" s="45">
        <f>J13+J23</f>
        <v>462</v>
      </c>
      <c r="K24" s="45"/>
      <c r="L24" s="45">
        <f>L13+L23</f>
        <v>78.680000000000007</v>
      </c>
    </row>
    <row r="25" spans="1:12" x14ac:dyDescent="0.25">
      <c r="A25" s="46">
        <v>1</v>
      </c>
      <c r="B25" s="24">
        <v>2</v>
      </c>
      <c r="C25" s="18" t="s">
        <v>24</v>
      </c>
      <c r="D25" s="19" t="s">
        <v>25</v>
      </c>
      <c r="E25" s="20" t="s">
        <v>43</v>
      </c>
      <c r="F25" s="21">
        <v>256</v>
      </c>
      <c r="G25" s="21">
        <v>18</v>
      </c>
      <c r="H25" s="21">
        <v>19</v>
      </c>
      <c r="I25" s="21">
        <v>52</v>
      </c>
      <c r="J25" s="21">
        <v>400</v>
      </c>
      <c r="K25" s="22">
        <v>423.46499999999997</v>
      </c>
      <c r="L25" s="21">
        <v>60.48</v>
      </c>
    </row>
    <row r="26" spans="1:12" x14ac:dyDescent="0.25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6"/>
      <c r="B27" s="24"/>
      <c r="C27" s="25"/>
      <c r="D27" s="30" t="s">
        <v>28</v>
      </c>
      <c r="E27" s="27" t="s">
        <v>44</v>
      </c>
      <c r="F27" s="28">
        <v>207</v>
      </c>
      <c r="G27" s="28">
        <v>0</v>
      </c>
      <c r="H27" s="28">
        <v>0</v>
      </c>
      <c r="I27" s="28">
        <v>15</v>
      </c>
      <c r="J27" s="28">
        <v>59</v>
      </c>
      <c r="K27" s="29">
        <v>629</v>
      </c>
      <c r="L27" s="28">
        <v>12</v>
      </c>
    </row>
    <row r="28" spans="1:12" x14ac:dyDescent="0.25">
      <c r="A28" s="46"/>
      <c r="B28" s="24"/>
      <c r="C28" s="25"/>
      <c r="D28" s="30" t="s">
        <v>30</v>
      </c>
      <c r="E28" s="31" t="s">
        <v>45</v>
      </c>
      <c r="F28" s="28">
        <v>40</v>
      </c>
      <c r="G28" s="28">
        <v>3</v>
      </c>
      <c r="H28" s="28">
        <v>0</v>
      </c>
      <c r="I28" s="28">
        <v>16</v>
      </c>
      <c r="J28" s="28">
        <v>83</v>
      </c>
      <c r="K28" s="29"/>
      <c r="L28" s="28">
        <v>40</v>
      </c>
    </row>
    <row r="29" spans="1:12" x14ac:dyDescent="0.25">
      <c r="A29" s="46"/>
      <c r="B29" s="24"/>
      <c r="C29" s="25"/>
      <c r="D29" s="30" t="s">
        <v>32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33"/>
      <c r="C32" s="34"/>
      <c r="D32" s="35" t="s">
        <v>33</v>
      </c>
      <c r="E32" s="36"/>
      <c r="F32" s="37">
        <f>SUM(F25:F31)</f>
        <v>503</v>
      </c>
      <c r="G32" s="37">
        <f>SUM(G25:G31)</f>
        <v>21</v>
      </c>
      <c r="H32" s="37">
        <f>SUM(H25:H31)</f>
        <v>19</v>
      </c>
      <c r="I32" s="37">
        <f>SUM(I25:I31)</f>
        <v>83</v>
      </c>
      <c r="J32" s="37">
        <f>SUM(J25:J31)</f>
        <v>542</v>
      </c>
      <c r="K32" s="38"/>
      <c r="L32" s="37">
        <f>SUM(L25:L31)</f>
        <v>112.47999999999999</v>
      </c>
    </row>
    <row r="33" spans="1:12" x14ac:dyDescent="0.25">
      <c r="A33" s="40">
        <f>A25</f>
        <v>1</v>
      </c>
      <c r="B33" s="40">
        <f>B25</f>
        <v>2</v>
      </c>
      <c r="C33" s="41" t="s">
        <v>34</v>
      </c>
      <c r="D33" s="30" t="s">
        <v>35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30" t="s">
        <v>36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24"/>
      <c r="C35" s="25"/>
      <c r="D35" s="30" t="s">
        <v>37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24"/>
      <c r="C36" s="25"/>
      <c r="D36" s="30" t="s">
        <v>38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24"/>
      <c r="C37" s="25"/>
      <c r="D37" s="30" t="s">
        <v>39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24"/>
      <c r="C38" s="25"/>
      <c r="D38" s="30" t="s">
        <v>40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24"/>
      <c r="C39" s="25"/>
      <c r="D39" s="30" t="s">
        <v>41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33"/>
      <c r="C42" s="34"/>
      <c r="D42" s="35" t="s">
        <v>33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5" t="s">
        <v>42</v>
      </c>
      <c r="D43" s="55"/>
      <c r="E43" s="44"/>
      <c r="F43" s="45">
        <f>F32+F42</f>
        <v>503</v>
      </c>
      <c r="G43" s="45">
        <f>G32+G42</f>
        <v>21</v>
      </c>
      <c r="H43" s="45">
        <f>H32+H42</f>
        <v>19</v>
      </c>
      <c r="I43" s="45">
        <f>I32+I42</f>
        <v>83</v>
      </c>
      <c r="J43" s="45">
        <f>J32+J42</f>
        <v>542</v>
      </c>
      <c r="K43" s="45"/>
      <c r="L43" s="45">
        <f>L32+L42</f>
        <v>112.47999999999999</v>
      </c>
    </row>
    <row r="44" spans="1:12" ht="30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46</v>
      </c>
      <c r="F44" s="21">
        <v>260</v>
      </c>
      <c r="G44" s="21">
        <v>13</v>
      </c>
      <c r="H44" s="21">
        <v>15</v>
      </c>
      <c r="I44" s="21">
        <v>32</v>
      </c>
      <c r="J44" s="21">
        <v>291</v>
      </c>
      <c r="K44" s="22">
        <v>472.24</v>
      </c>
      <c r="L44" s="21" t="s">
        <v>47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28</v>
      </c>
      <c r="E46" s="31" t="s">
        <v>48</v>
      </c>
      <c r="F46" s="28">
        <v>200</v>
      </c>
      <c r="G46" s="28">
        <v>0</v>
      </c>
      <c r="H46" s="28">
        <v>0</v>
      </c>
      <c r="I46" s="28">
        <v>34</v>
      </c>
      <c r="J46" s="28">
        <v>128</v>
      </c>
      <c r="K46" s="29">
        <v>702</v>
      </c>
      <c r="L46" s="28">
        <v>15</v>
      </c>
    </row>
    <row r="47" spans="1:12" x14ac:dyDescent="0.25">
      <c r="A47" s="23"/>
      <c r="B47" s="24"/>
      <c r="C47" s="25"/>
      <c r="D47" s="30" t="s">
        <v>30</v>
      </c>
      <c r="E47" s="31" t="s">
        <v>45</v>
      </c>
      <c r="F47" s="28">
        <v>40</v>
      </c>
      <c r="G47" s="28">
        <v>3</v>
      </c>
      <c r="H47" s="28">
        <v>0</v>
      </c>
      <c r="I47" s="28">
        <v>16</v>
      </c>
      <c r="J47" s="28">
        <v>83</v>
      </c>
      <c r="K47" s="29"/>
      <c r="L47" s="28">
        <v>6.2</v>
      </c>
    </row>
    <row r="48" spans="1:12" x14ac:dyDescent="0.25">
      <c r="A48" s="23"/>
      <c r="B48" s="24"/>
      <c r="C48" s="25"/>
      <c r="D48" s="30" t="s">
        <v>32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33</v>
      </c>
      <c r="E51" s="36"/>
      <c r="F51" s="37">
        <f>SUM(F44:F50)</f>
        <v>500</v>
      </c>
      <c r="G51" s="37">
        <f>SUM(G44:G50)</f>
        <v>16</v>
      </c>
      <c r="H51" s="37">
        <f>SUM(H44:H50)</f>
        <v>15</v>
      </c>
      <c r="I51" s="37">
        <f>SUM(I44:I50)</f>
        <v>82</v>
      </c>
      <c r="J51" s="37">
        <f>SUM(J44:J50)</f>
        <v>502</v>
      </c>
      <c r="K51" s="38"/>
      <c r="L51" s="37">
        <f>SUM(L44:L50)</f>
        <v>21.2</v>
      </c>
    </row>
    <row r="52" spans="1:12" x14ac:dyDescent="0.25">
      <c r="A52" s="39">
        <f>A44</f>
        <v>1</v>
      </c>
      <c r="B52" s="40">
        <f>B44</f>
        <v>3</v>
      </c>
      <c r="C52" s="41" t="s">
        <v>34</v>
      </c>
      <c r="D52" s="30" t="s">
        <v>35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36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37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38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39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40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41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33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55" t="s">
        <v>42</v>
      </c>
      <c r="D62" s="55"/>
      <c r="E62" s="44"/>
      <c r="F62" s="45">
        <f>F51+F61</f>
        <v>500</v>
      </c>
      <c r="G62" s="45">
        <f>G51+G61</f>
        <v>16</v>
      </c>
      <c r="H62" s="45">
        <f>H51+H61</f>
        <v>15</v>
      </c>
      <c r="I62" s="45">
        <f>I51+I61</f>
        <v>82</v>
      </c>
      <c r="J62" s="45">
        <f>J51+J61</f>
        <v>502</v>
      </c>
      <c r="K62" s="45"/>
      <c r="L62" s="45">
        <f>L51+L61</f>
        <v>21.2</v>
      </c>
    </row>
    <row r="63" spans="1:12" ht="30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49</v>
      </c>
      <c r="F63" s="21">
        <v>260</v>
      </c>
      <c r="G63" s="21">
        <v>14</v>
      </c>
      <c r="H63" s="21">
        <v>15</v>
      </c>
      <c r="I63" s="21">
        <v>48</v>
      </c>
      <c r="J63" s="21">
        <v>370</v>
      </c>
      <c r="K63" s="22" t="s">
        <v>50</v>
      </c>
      <c r="L63" s="21">
        <v>60.48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28</v>
      </c>
      <c r="E65" s="31" t="s">
        <v>51</v>
      </c>
      <c r="F65" s="28">
        <v>200</v>
      </c>
      <c r="G65" s="28">
        <v>1</v>
      </c>
      <c r="H65" s="28">
        <v>0</v>
      </c>
      <c r="I65" s="28">
        <v>23</v>
      </c>
      <c r="J65" s="28">
        <v>94</v>
      </c>
      <c r="K65" s="29">
        <v>293</v>
      </c>
      <c r="L65" s="28">
        <v>12</v>
      </c>
    </row>
    <row r="66" spans="1:12" x14ac:dyDescent="0.25">
      <c r="A66" s="23"/>
      <c r="B66" s="24"/>
      <c r="C66" s="25"/>
      <c r="D66" s="30" t="s">
        <v>30</v>
      </c>
      <c r="E66" s="31" t="s">
        <v>31</v>
      </c>
      <c r="F66" s="28">
        <v>40</v>
      </c>
      <c r="G66" s="28">
        <v>3</v>
      </c>
      <c r="H66" s="28">
        <v>0</v>
      </c>
      <c r="I66" s="28">
        <v>16</v>
      </c>
      <c r="J66" s="28">
        <v>83</v>
      </c>
      <c r="K66" s="29"/>
      <c r="L66" s="28">
        <v>6.2</v>
      </c>
    </row>
    <row r="67" spans="1:12" x14ac:dyDescent="0.25">
      <c r="A67" s="23"/>
      <c r="B67" s="24"/>
      <c r="C67" s="25"/>
      <c r="D67" s="30" t="s">
        <v>32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33</v>
      </c>
      <c r="E70" s="36"/>
      <c r="F70" s="37">
        <f>SUM(F63:F69)</f>
        <v>500</v>
      </c>
      <c r="G70" s="37">
        <f>SUM(G63:G69)</f>
        <v>18</v>
      </c>
      <c r="H70" s="37">
        <f>SUM(H63:H69)</f>
        <v>15</v>
      </c>
      <c r="I70" s="37">
        <f>SUM(I63:I69)</f>
        <v>87</v>
      </c>
      <c r="J70" s="37">
        <f>SUM(J63:J69)</f>
        <v>547</v>
      </c>
      <c r="K70" s="38"/>
      <c r="L70" s="37">
        <f>SUM(L63:L69)</f>
        <v>78.679999999999993</v>
      </c>
    </row>
    <row r="71" spans="1:12" x14ac:dyDescent="0.25">
      <c r="A71" s="39">
        <f>A63</f>
        <v>1</v>
      </c>
      <c r="B71" s="40">
        <f>B63</f>
        <v>4</v>
      </c>
      <c r="C71" s="41" t="s">
        <v>34</v>
      </c>
      <c r="D71" s="30" t="s">
        <v>35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36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37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38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39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40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41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33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55" t="s">
        <v>42</v>
      </c>
      <c r="D81" s="55"/>
      <c r="E81" s="44"/>
      <c r="F81" s="45">
        <f>F70+F80</f>
        <v>500</v>
      </c>
      <c r="G81" s="45">
        <f>G70+G80</f>
        <v>18</v>
      </c>
      <c r="H81" s="45">
        <f>H70+H80</f>
        <v>15</v>
      </c>
      <c r="I81" s="45">
        <f>I70+I80</f>
        <v>87</v>
      </c>
      <c r="J81" s="45">
        <f>J70+J80</f>
        <v>547</v>
      </c>
      <c r="K81" s="45"/>
      <c r="L81" s="45">
        <f>L70+L80</f>
        <v>78.679999999999993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52</v>
      </c>
      <c r="F82" s="21">
        <v>160</v>
      </c>
      <c r="G82" s="21">
        <v>12</v>
      </c>
      <c r="H82" s="21">
        <v>15</v>
      </c>
      <c r="I82" s="21">
        <v>30</v>
      </c>
      <c r="J82" s="21">
        <v>265</v>
      </c>
      <c r="K82" s="49">
        <v>114</v>
      </c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28</v>
      </c>
      <c r="E84" s="31" t="s">
        <v>44</v>
      </c>
      <c r="F84" s="28">
        <v>187</v>
      </c>
      <c r="G84" s="28">
        <v>0</v>
      </c>
      <c r="H84" s="28">
        <v>0</v>
      </c>
      <c r="I84" s="28">
        <v>14</v>
      </c>
      <c r="J84" s="28">
        <v>54</v>
      </c>
      <c r="K84" s="29">
        <v>628</v>
      </c>
      <c r="L84" s="28"/>
    </row>
    <row r="85" spans="1:12" x14ac:dyDescent="0.25">
      <c r="A85" s="23"/>
      <c r="B85" s="24"/>
      <c r="C85" s="25"/>
      <c r="D85" s="30" t="s">
        <v>30</v>
      </c>
      <c r="E85" s="31" t="s">
        <v>53</v>
      </c>
      <c r="F85" s="28">
        <v>40</v>
      </c>
      <c r="G85" s="28">
        <v>3</v>
      </c>
      <c r="H85" s="28">
        <v>0</v>
      </c>
      <c r="I85" s="28">
        <v>21</v>
      </c>
      <c r="J85" s="28">
        <v>94</v>
      </c>
      <c r="K85" s="29"/>
      <c r="L85" s="28"/>
    </row>
    <row r="86" spans="1:12" x14ac:dyDescent="0.25">
      <c r="A86" s="23"/>
      <c r="B86" s="24"/>
      <c r="C86" s="25"/>
      <c r="D86" s="30" t="s">
        <v>32</v>
      </c>
      <c r="E86" s="31" t="s">
        <v>54</v>
      </c>
      <c r="F86" s="28">
        <v>150</v>
      </c>
      <c r="G86" s="28">
        <v>1</v>
      </c>
      <c r="H86" s="28">
        <v>0</v>
      </c>
      <c r="I86" s="28">
        <v>15</v>
      </c>
      <c r="J86" s="28">
        <v>57</v>
      </c>
      <c r="K86" s="29">
        <v>24</v>
      </c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33</v>
      </c>
      <c r="E89" s="36"/>
      <c r="F89" s="37">
        <f>SUM(F82:F88)</f>
        <v>537</v>
      </c>
      <c r="G89" s="37">
        <f>SUM(G82:G88)</f>
        <v>16</v>
      </c>
      <c r="H89" s="37">
        <f>SUM(H82:H88)</f>
        <v>15</v>
      </c>
      <c r="I89" s="37">
        <f>SUM(I82:I88)</f>
        <v>80</v>
      </c>
      <c r="J89" s="37">
        <f>SUM(J82:J88)</f>
        <v>470</v>
      </c>
      <c r="K89" s="38"/>
      <c r="L89" s="37">
        <f>SUM(L82:L88)</f>
        <v>0</v>
      </c>
    </row>
    <row r="90" spans="1:12" x14ac:dyDescent="0.25">
      <c r="A90" s="39">
        <f>A82</f>
        <v>1</v>
      </c>
      <c r="B90" s="40">
        <f>B82</f>
        <v>5</v>
      </c>
      <c r="C90" s="41" t="s">
        <v>34</v>
      </c>
      <c r="D90" s="30" t="s">
        <v>35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36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37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38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39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33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55" t="s">
        <v>42</v>
      </c>
      <c r="D100" s="55"/>
      <c r="E100" s="44"/>
      <c r="F100" s="45">
        <f>F89+F99</f>
        <v>537</v>
      </c>
      <c r="G100" s="45">
        <f>G89+G99</f>
        <v>16</v>
      </c>
      <c r="H100" s="45">
        <f>H89+H99</f>
        <v>15</v>
      </c>
      <c r="I100" s="45">
        <f>I89+I99</f>
        <v>80</v>
      </c>
      <c r="J100" s="45">
        <f>J89+J99</f>
        <v>470</v>
      </c>
      <c r="K100" s="45"/>
      <c r="L100" s="45">
        <f>L89+L99</f>
        <v>0</v>
      </c>
    </row>
    <row r="101" spans="1:12" ht="30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55</v>
      </c>
      <c r="F101" s="21">
        <v>245</v>
      </c>
      <c r="G101" s="21">
        <v>9</v>
      </c>
      <c r="H101" s="21">
        <v>14</v>
      </c>
      <c r="I101" s="21">
        <v>39</v>
      </c>
      <c r="J101" s="21">
        <v>316</v>
      </c>
      <c r="K101" s="49">
        <v>102</v>
      </c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28</v>
      </c>
      <c r="E103" s="31" t="s">
        <v>56</v>
      </c>
      <c r="F103" s="28">
        <v>200</v>
      </c>
      <c r="G103" s="28">
        <v>4</v>
      </c>
      <c r="H103" s="28">
        <v>3</v>
      </c>
      <c r="I103" s="28">
        <v>17</v>
      </c>
      <c r="J103" s="28">
        <v>138</v>
      </c>
      <c r="K103" s="29">
        <v>2870</v>
      </c>
      <c r="L103" s="28"/>
    </row>
    <row r="104" spans="1:12" x14ac:dyDescent="0.25">
      <c r="A104" s="23"/>
      <c r="B104" s="24"/>
      <c r="C104" s="25"/>
      <c r="D104" s="30" t="s">
        <v>30</v>
      </c>
      <c r="E104" s="31" t="s">
        <v>57</v>
      </c>
      <c r="F104" s="28">
        <v>55</v>
      </c>
      <c r="G104" s="28">
        <v>3</v>
      </c>
      <c r="H104" s="28">
        <v>2</v>
      </c>
      <c r="I104" s="28">
        <v>18</v>
      </c>
      <c r="J104" s="28">
        <v>156</v>
      </c>
      <c r="K104" s="29"/>
      <c r="L104" s="28"/>
    </row>
    <row r="105" spans="1:12" x14ac:dyDescent="0.25">
      <c r="A105" s="23"/>
      <c r="B105" s="24"/>
      <c r="C105" s="25"/>
      <c r="D105" s="30" t="s">
        <v>32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33</v>
      </c>
      <c r="E108" s="36"/>
      <c r="F108" s="37">
        <f>SUM(F101:F107)</f>
        <v>500</v>
      </c>
      <c r="G108" s="37">
        <f>SUM(G101:G107)</f>
        <v>16</v>
      </c>
      <c r="H108" s="37">
        <f>SUM(H101:H107)</f>
        <v>19</v>
      </c>
      <c r="I108" s="37">
        <f>SUM(I101:I107)</f>
        <v>74</v>
      </c>
      <c r="J108" s="37">
        <f>SUM(J101:J107)</f>
        <v>610</v>
      </c>
      <c r="K108" s="38"/>
      <c r="L108" s="37">
        <f>SUM(L101:L107)</f>
        <v>0</v>
      </c>
    </row>
    <row r="109" spans="1:12" x14ac:dyDescent="0.25">
      <c r="A109" s="39">
        <f>A101</f>
        <v>2</v>
      </c>
      <c r="B109" s="40">
        <f>B101</f>
        <v>1</v>
      </c>
      <c r="C109" s="41" t="s">
        <v>34</v>
      </c>
      <c r="D109" s="30" t="s">
        <v>35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36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37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38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39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33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5.75" customHeight="1" x14ac:dyDescent="0.25">
      <c r="A119" s="42">
        <f>A101</f>
        <v>2</v>
      </c>
      <c r="B119" s="43">
        <f>B101</f>
        <v>1</v>
      </c>
      <c r="C119" s="55" t="s">
        <v>42</v>
      </c>
      <c r="D119" s="55"/>
      <c r="E119" s="44"/>
      <c r="F119" s="45">
        <f>F108+F118</f>
        <v>500</v>
      </c>
      <c r="G119" s="45">
        <f>G108+G118</f>
        <v>16</v>
      </c>
      <c r="H119" s="45">
        <f>H108+H118</f>
        <v>19</v>
      </c>
      <c r="I119" s="45">
        <f>I108+I118</f>
        <v>74</v>
      </c>
      <c r="J119" s="45">
        <f>J108+J118</f>
        <v>610</v>
      </c>
      <c r="K119" s="45"/>
      <c r="L119" s="45">
        <f>L108+L118</f>
        <v>0</v>
      </c>
    </row>
    <row r="120" spans="1:12" ht="30" x14ac:dyDescent="0.25">
      <c r="A120" s="46">
        <v>2</v>
      </c>
      <c r="B120" s="24">
        <v>2</v>
      </c>
      <c r="C120" s="18" t="s">
        <v>24</v>
      </c>
      <c r="D120" s="19" t="s">
        <v>25</v>
      </c>
      <c r="E120" s="20" t="s">
        <v>58</v>
      </c>
      <c r="F120" s="21">
        <v>260</v>
      </c>
      <c r="G120" s="21">
        <v>16</v>
      </c>
      <c r="H120" s="21">
        <v>15</v>
      </c>
      <c r="I120" s="21">
        <v>37</v>
      </c>
      <c r="J120" s="21">
        <v>368</v>
      </c>
      <c r="K120" s="22" t="s">
        <v>59</v>
      </c>
      <c r="L120" s="21">
        <v>57.48</v>
      </c>
    </row>
    <row r="121" spans="1:12" x14ac:dyDescent="0.25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6"/>
      <c r="B122" s="24"/>
      <c r="C122" s="25"/>
      <c r="D122" s="30" t="s">
        <v>28</v>
      </c>
      <c r="E122" s="31" t="s">
        <v>48</v>
      </c>
      <c r="F122" s="28">
        <v>200</v>
      </c>
      <c r="G122" s="28">
        <v>0</v>
      </c>
      <c r="H122" s="28">
        <v>0</v>
      </c>
      <c r="I122" s="28">
        <v>34</v>
      </c>
      <c r="J122" s="28">
        <v>128</v>
      </c>
      <c r="K122" s="29">
        <v>702</v>
      </c>
      <c r="L122" s="28">
        <v>15</v>
      </c>
    </row>
    <row r="123" spans="1:12" x14ac:dyDescent="0.25">
      <c r="A123" s="46"/>
      <c r="B123" s="24"/>
      <c r="C123" s="25"/>
      <c r="D123" s="30" t="s">
        <v>30</v>
      </c>
      <c r="E123" s="31" t="s">
        <v>31</v>
      </c>
      <c r="F123" s="28">
        <v>40</v>
      </c>
      <c r="G123" s="28">
        <v>3</v>
      </c>
      <c r="H123" s="28">
        <v>0</v>
      </c>
      <c r="I123" s="28">
        <v>16</v>
      </c>
      <c r="J123" s="28">
        <v>83</v>
      </c>
      <c r="K123" s="29"/>
      <c r="L123" s="28">
        <v>6.2</v>
      </c>
    </row>
    <row r="124" spans="1:12" x14ac:dyDescent="0.25">
      <c r="A124" s="46"/>
      <c r="B124" s="24"/>
      <c r="C124" s="25"/>
      <c r="D124" s="30" t="s">
        <v>32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7"/>
      <c r="B127" s="33"/>
      <c r="C127" s="34"/>
      <c r="D127" s="35" t="s">
        <v>33</v>
      </c>
      <c r="E127" s="36"/>
      <c r="F127" s="37">
        <f>SUM(F120:F126)</f>
        <v>500</v>
      </c>
      <c r="G127" s="37">
        <f>SUM(G120:G126)</f>
        <v>19</v>
      </c>
      <c r="H127" s="37">
        <f>SUM(H120:H126)</f>
        <v>15</v>
      </c>
      <c r="I127" s="37">
        <f>SUM(I120:I126)</f>
        <v>87</v>
      </c>
      <c r="J127" s="37">
        <f>SUM(J120:J126)</f>
        <v>579</v>
      </c>
      <c r="K127" s="38"/>
      <c r="L127" s="37">
        <f>SUM(L120:L126)</f>
        <v>78.679999999999993</v>
      </c>
    </row>
    <row r="128" spans="1:12" x14ac:dyDescent="0.25">
      <c r="A128" s="40">
        <f>A120</f>
        <v>2</v>
      </c>
      <c r="B128" s="40">
        <f>B120</f>
        <v>2</v>
      </c>
      <c r="C128" s="41" t="s">
        <v>34</v>
      </c>
      <c r="D128" s="30" t="s">
        <v>35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24"/>
      <c r="C129" s="25"/>
      <c r="D129" s="30" t="s">
        <v>36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6"/>
      <c r="B130" s="24"/>
      <c r="C130" s="25"/>
      <c r="D130" s="30" t="s">
        <v>37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24"/>
      <c r="C131" s="25"/>
      <c r="D131" s="30" t="s">
        <v>38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30" t="s">
        <v>39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30" t="s">
        <v>41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7"/>
      <c r="B137" s="33"/>
      <c r="C137" s="34"/>
      <c r="D137" s="35" t="s">
        <v>33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5.75" customHeight="1" x14ac:dyDescent="0.25">
      <c r="A138" s="48">
        <f>A120</f>
        <v>2</v>
      </c>
      <c r="B138" s="48">
        <f>B120</f>
        <v>2</v>
      </c>
      <c r="C138" s="55" t="s">
        <v>42</v>
      </c>
      <c r="D138" s="55"/>
      <c r="E138" s="44"/>
      <c r="F138" s="45">
        <f>F127+F137</f>
        <v>500</v>
      </c>
      <c r="G138" s="45">
        <f>G127+G137</f>
        <v>19</v>
      </c>
      <c r="H138" s="45">
        <f>H127+H137</f>
        <v>15</v>
      </c>
      <c r="I138" s="45">
        <f>I127+I137</f>
        <v>87</v>
      </c>
      <c r="J138" s="45">
        <f>J127+J137</f>
        <v>579</v>
      </c>
      <c r="K138" s="45"/>
      <c r="L138" s="45">
        <f>L127+L137</f>
        <v>78.679999999999993</v>
      </c>
    </row>
    <row r="139" spans="1:12" ht="30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60</v>
      </c>
      <c r="F139" s="21">
        <v>280</v>
      </c>
      <c r="G139" s="21">
        <v>15</v>
      </c>
      <c r="H139" s="21">
        <v>12</v>
      </c>
      <c r="I139" s="21">
        <v>22</v>
      </c>
      <c r="J139" s="21">
        <v>330</v>
      </c>
      <c r="K139" s="49">
        <v>240.24</v>
      </c>
      <c r="L139" s="21">
        <v>68.48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28</v>
      </c>
      <c r="E141" s="31" t="s">
        <v>29</v>
      </c>
      <c r="F141" s="28">
        <v>200</v>
      </c>
      <c r="G141" s="28">
        <v>0</v>
      </c>
      <c r="H141" s="28">
        <v>0</v>
      </c>
      <c r="I141" s="28">
        <v>15</v>
      </c>
      <c r="J141" s="28">
        <v>57</v>
      </c>
      <c r="K141" s="29">
        <v>628</v>
      </c>
      <c r="L141" s="28">
        <v>4</v>
      </c>
    </row>
    <row r="142" spans="1:12" ht="15.75" customHeight="1" x14ac:dyDescent="0.25">
      <c r="A142" s="23"/>
      <c r="B142" s="24"/>
      <c r="C142" s="25"/>
      <c r="D142" s="30" t="s">
        <v>30</v>
      </c>
      <c r="E142" s="31" t="s">
        <v>31</v>
      </c>
      <c r="F142" s="28">
        <v>40</v>
      </c>
      <c r="G142" s="28">
        <v>3</v>
      </c>
      <c r="H142" s="28">
        <v>3</v>
      </c>
      <c r="I142" s="28">
        <v>16</v>
      </c>
      <c r="J142" s="28">
        <v>83</v>
      </c>
      <c r="K142" s="29"/>
      <c r="L142" s="28">
        <v>6.2</v>
      </c>
    </row>
    <row r="143" spans="1:12" x14ac:dyDescent="0.25">
      <c r="A143" s="23"/>
      <c r="B143" s="24"/>
      <c r="C143" s="25"/>
      <c r="D143" s="30" t="s">
        <v>32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33</v>
      </c>
      <c r="E146" s="36"/>
      <c r="F146" s="37">
        <f>SUM(F139:F145)</f>
        <v>520</v>
      </c>
      <c r="G146" s="37">
        <f>SUM(G139:G145)</f>
        <v>18</v>
      </c>
      <c r="H146" s="37">
        <f>SUM(H139:H145)</f>
        <v>15</v>
      </c>
      <c r="I146" s="37">
        <f>SUM(I139:I145)</f>
        <v>53</v>
      </c>
      <c r="J146" s="37">
        <f>SUM(J139:J145)</f>
        <v>470</v>
      </c>
      <c r="K146" s="38"/>
      <c r="L146" s="37">
        <f>SUM(L139:L145)</f>
        <v>78.680000000000007</v>
      </c>
    </row>
    <row r="147" spans="1:12" x14ac:dyDescent="0.25">
      <c r="A147" s="39">
        <f>A139</f>
        <v>2</v>
      </c>
      <c r="B147" s="40">
        <f>B139</f>
        <v>3</v>
      </c>
      <c r="C147" s="41" t="s">
        <v>34</v>
      </c>
      <c r="D147" s="30" t="s">
        <v>35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36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38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39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40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41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33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5.75" customHeight="1" x14ac:dyDescent="0.25">
      <c r="A157" s="42">
        <f>A139</f>
        <v>2</v>
      </c>
      <c r="B157" s="43">
        <f>B139</f>
        <v>3</v>
      </c>
      <c r="C157" s="55" t="s">
        <v>42</v>
      </c>
      <c r="D157" s="55"/>
      <c r="E157" s="44"/>
      <c r="F157" s="45">
        <f>F146+F156</f>
        <v>520</v>
      </c>
      <c r="G157" s="45">
        <f>G146+G156</f>
        <v>18</v>
      </c>
      <c r="H157" s="45">
        <f>H146+H156</f>
        <v>15</v>
      </c>
      <c r="I157" s="45">
        <f>I146+I156</f>
        <v>53</v>
      </c>
      <c r="J157" s="45">
        <f>J146+J156</f>
        <v>470</v>
      </c>
      <c r="K157" s="45"/>
      <c r="L157" s="45">
        <f>L146+L156</f>
        <v>78.680000000000007</v>
      </c>
    </row>
    <row r="158" spans="1:12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61</v>
      </c>
      <c r="F158" s="21">
        <v>240</v>
      </c>
      <c r="G158" s="21">
        <v>16</v>
      </c>
      <c r="H158" s="21">
        <v>16</v>
      </c>
      <c r="I158" s="21">
        <v>41</v>
      </c>
      <c r="J158" s="21">
        <v>369</v>
      </c>
      <c r="K158" s="49">
        <v>193.24</v>
      </c>
      <c r="L158" s="21">
        <v>69.58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28</v>
      </c>
      <c r="E160" s="31" t="s">
        <v>29</v>
      </c>
      <c r="F160" s="28">
        <v>200</v>
      </c>
      <c r="G160" s="28">
        <v>0</v>
      </c>
      <c r="H160" s="28">
        <v>0</v>
      </c>
      <c r="I160" s="28">
        <v>15</v>
      </c>
      <c r="J160" s="28">
        <v>57</v>
      </c>
      <c r="K160" s="29">
        <v>628</v>
      </c>
      <c r="L160" s="28">
        <v>4</v>
      </c>
    </row>
    <row r="161" spans="1:12" x14ac:dyDescent="0.25">
      <c r="A161" s="23"/>
      <c r="B161" s="24"/>
      <c r="C161" s="25"/>
      <c r="D161" s="30" t="s">
        <v>30</v>
      </c>
      <c r="E161" s="31" t="s">
        <v>31</v>
      </c>
      <c r="F161" s="28">
        <v>60</v>
      </c>
      <c r="G161" s="28">
        <v>4</v>
      </c>
      <c r="H161" s="28">
        <v>0</v>
      </c>
      <c r="I161" s="28">
        <v>25</v>
      </c>
      <c r="J161" s="28">
        <v>126</v>
      </c>
      <c r="K161" s="29"/>
      <c r="L161" s="28">
        <v>6.2</v>
      </c>
    </row>
    <row r="162" spans="1:12" x14ac:dyDescent="0.25">
      <c r="A162" s="23"/>
      <c r="B162" s="24"/>
      <c r="C162" s="25"/>
      <c r="D162" s="30" t="s">
        <v>32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33</v>
      </c>
      <c r="E165" s="36"/>
      <c r="F165" s="37">
        <f>SUM(F158:F164)</f>
        <v>500</v>
      </c>
      <c r="G165" s="37">
        <f>SUM(G158:G164)</f>
        <v>20</v>
      </c>
      <c r="H165" s="37">
        <f>SUM(H158:H164)</f>
        <v>16</v>
      </c>
      <c r="I165" s="37">
        <f>SUM(I158:I164)</f>
        <v>81</v>
      </c>
      <c r="J165" s="37">
        <f>SUM(J158:J164)</f>
        <v>552</v>
      </c>
      <c r="K165" s="38"/>
      <c r="L165" s="37">
        <f>SUM(L158:L164)</f>
        <v>79.78</v>
      </c>
    </row>
    <row r="166" spans="1:12" x14ac:dyDescent="0.25">
      <c r="A166" s="39">
        <f>A158</f>
        <v>2</v>
      </c>
      <c r="B166" s="40">
        <f>B158</f>
        <v>4</v>
      </c>
      <c r="C166" s="41" t="s">
        <v>34</v>
      </c>
      <c r="D166" s="30" t="s">
        <v>35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36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37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38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39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40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41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33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.75" customHeight="1" x14ac:dyDescent="0.25">
      <c r="A176" s="42">
        <f>A158</f>
        <v>2</v>
      </c>
      <c r="B176" s="43">
        <f>B158</f>
        <v>4</v>
      </c>
      <c r="C176" s="55" t="s">
        <v>42</v>
      </c>
      <c r="D176" s="55"/>
      <c r="E176" s="44"/>
      <c r="F176" s="45">
        <f>F165+F175</f>
        <v>500</v>
      </c>
      <c r="G176" s="45">
        <f>G165+G175</f>
        <v>20</v>
      </c>
      <c r="H176" s="45">
        <f>H165+H175</f>
        <v>16</v>
      </c>
      <c r="I176" s="45">
        <f>I165+I175</f>
        <v>81</v>
      </c>
      <c r="J176" s="45">
        <f>J165+J175</f>
        <v>552</v>
      </c>
      <c r="K176" s="45"/>
      <c r="L176" s="45">
        <f>L165+L175</f>
        <v>79.78</v>
      </c>
    </row>
    <row r="177" spans="1:12" ht="30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62</v>
      </c>
      <c r="F177" s="21">
        <v>260</v>
      </c>
      <c r="G177" s="21">
        <v>12</v>
      </c>
      <c r="H177" s="21">
        <v>15</v>
      </c>
      <c r="I177" s="21">
        <v>41</v>
      </c>
      <c r="J177" s="21">
        <v>348</v>
      </c>
      <c r="K177" s="22" t="s">
        <v>63</v>
      </c>
      <c r="L177" s="21">
        <v>57.48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28</v>
      </c>
      <c r="E179" s="31" t="s">
        <v>64</v>
      </c>
      <c r="F179" s="28">
        <v>200</v>
      </c>
      <c r="G179" s="28">
        <v>2</v>
      </c>
      <c r="H179" s="28">
        <v>0</v>
      </c>
      <c r="I179" s="28">
        <v>44</v>
      </c>
      <c r="J179" s="28">
        <v>176</v>
      </c>
      <c r="K179" s="29">
        <v>280</v>
      </c>
      <c r="L179" s="28">
        <v>15</v>
      </c>
    </row>
    <row r="180" spans="1:12" x14ac:dyDescent="0.25">
      <c r="A180" s="23"/>
      <c r="B180" s="24"/>
      <c r="C180" s="25"/>
      <c r="D180" s="30" t="s">
        <v>30</v>
      </c>
      <c r="E180" s="31" t="s">
        <v>31</v>
      </c>
      <c r="F180" s="28">
        <v>40</v>
      </c>
      <c r="G180" s="28">
        <v>3</v>
      </c>
      <c r="H180" s="28">
        <v>0</v>
      </c>
      <c r="I180" s="28">
        <v>16</v>
      </c>
      <c r="J180" s="28">
        <v>83</v>
      </c>
      <c r="K180" s="29"/>
      <c r="L180" s="28">
        <v>6.2</v>
      </c>
    </row>
    <row r="181" spans="1:12" x14ac:dyDescent="0.25">
      <c r="A181" s="23"/>
      <c r="B181" s="24"/>
      <c r="C181" s="25"/>
      <c r="D181" s="30" t="s">
        <v>32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33</v>
      </c>
      <c r="E184" s="36"/>
      <c r="F184" s="37">
        <f>SUM(F177:F183)</f>
        <v>500</v>
      </c>
      <c r="G184" s="37">
        <f>SUM(G177:G183)</f>
        <v>17</v>
      </c>
      <c r="H184" s="37">
        <f>SUM(H177:H183)</f>
        <v>15</v>
      </c>
      <c r="I184" s="37">
        <f>SUM(I177:I183)</f>
        <v>101</v>
      </c>
      <c r="J184" s="37">
        <f>SUM(J177:J183)</f>
        <v>607</v>
      </c>
      <c r="K184" s="38"/>
      <c r="L184" s="37">
        <f>SUM(L177:L183)</f>
        <v>78.679999999999993</v>
      </c>
    </row>
    <row r="185" spans="1:12" x14ac:dyDescent="0.25">
      <c r="A185" s="39">
        <f>A177</f>
        <v>2</v>
      </c>
      <c r="B185" s="40">
        <f>B177</f>
        <v>5</v>
      </c>
      <c r="C185" s="41" t="s">
        <v>34</v>
      </c>
      <c r="D185" s="30" t="s">
        <v>35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36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37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38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39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40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41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33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.75" customHeight="1" x14ac:dyDescent="0.25">
      <c r="A195" s="42">
        <f>A177</f>
        <v>2</v>
      </c>
      <c r="B195" s="43">
        <f>B177</f>
        <v>5</v>
      </c>
      <c r="C195" s="55" t="s">
        <v>42</v>
      </c>
      <c r="D195" s="55"/>
      <c r="E195" s="44"/>
      <c r="F195" s="45">
        <f>F184+F194</f>
        <v>500</v>
      </c>
      <c r="G195" s="45">
        <f>G184+G194</f>
        <v>17</v>
      </c>
      <c r="H195" s="45">
        <f>H184+H194</f>
        <v>15</v>
      </c>
      <c r="I195" s="45">
        <f>I184+I194</f>
        <v>101</v>
      </c>
      <c r="J195" s="45">
        <f>J184+J194</f>
        <v>607</v>
      </c>
      <c r="K195" s="45"/>
      <c r="L195" s="45">
        <f>L184+L194</f>
        <v>78.679999999999993</v>
      </c>
    </row>
    <row r="196" spans="1:12" ht="13.5" customHeight="1" x14ac:dyDescent="0.25">
      <c r="A196" s="50"/>
      <c r="B196" s="51"/>
      <c r="C196" s="56" t="s">
        <v>65</v>
      </c>
      <c r="D196" s="56"/>
      <c r="E196" s="56"/>
      <c r="F196" s="52">
        <f>(F24+F43+F62+F81+F100+F119+F138+F157+F176+F195)/(IF(F24=0,0,1)+IF(F43=0,0,1)+IF(F62=0,0,1)+IF(F81=0,0,1)+IF(F100=0,0,1)+IF(F119=0,0,1)+IF(F138=0,0,1)+IF(F157=0,0,1)+IF(F176=0,0,1)+IF(F195=0,0,1))</f>
        <v>506</v>
      </c>
      <c r="G196" s="52">
        <f>(G24+G43+G62+G81+G100+G119+G138+G157+G176+G195)/(IF(G24=0,0,1)+IF(G43=0,0,1)+IF(G62=0,0,1)+IF(G81=0,0,1)+IF(G100=0,0,1)+IF(G119=0,0,1)+IF(G138=0,0,1)+IF(G157=0,0,1)+IF(G176=0,0,1)+IF(G195=0,0,1))</f>
        <v>17.600000000000001</v>
      </c>
      <c r="H196" s="52">
        <f>(H24+H43+H62+H81+H100+H119+H138+H157+H176+H195)/(IF(H24=0,0,1)+IF(H43=0,0,1)+IF(H62=0,0,1)+IF(H81=0,0,1)+IF(H100=0,0,1)+IF(H119=0,0,1)+IF(H138=0,0,1)+IF(H157=0,0,1)+IF(H176=0,0,1)+IF(H195=0,0,1))</f>
        <v>15.6</v>
      </c>
      <c r="I196" s="52">
        <f>(I24+I43+I62+I81+I100+I119+I138+I157+I176+I195)/(IF(I24=0,0,1)+IF(I43=0,0,1)+IF(I62=0,0,1)+IF(I81=0,0,1)+IF(I100=0,0,1)+IF(I119=0,0,1)+IF(I138=0,0,1)+IF(I157=0,0,1)+IF(I176=0,0,1)+IF(I195=0,0,1))</f>
        <v>80.099999999999994</v>
      </c>
      <c r="J196" s="52">
        <f>(J24+J43+J62+J81+J100+J119+J138+J157+J176+J195)/(IF(J24=0,0,1)+IF(J43=0,0,1)+IF(J62=0,0,1)+IF(J81=0,0,1)+IF(J100=0,0,1)+IF(J119=0,0,1)+IF(J138=0,0,1)+IF(J157=0,0,1)+IF(J176=0,0,1)+IF(J195=0,0,1))</f>
        <v>534.1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75.857499999999987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10</cp:revision>
  <dcterms:created xsi:type="dcterms:W3CDTF">2022-05-16T14:23:56Z</dcterms:created>
  <dcterms:modified xsi:type="dcterms:W3CDTF">2025-09-14T08:24:57Z</dcterms:modified>
  <dc:language>ru-RU</dc:language>
</cp:coreProperties>
</file>